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875" windowWidth="28920" windowHeight="153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" i="1" l="1"/>
  <c r="H5" i="1"/>
  <c r="H4" i="1"/>
  <c r="H3" i="1"/>
  <c r="E6" i="1" l="1"/>
  <c r="E5" i="1"/>
  <c r="E4" i="1"/>
  <c r="E3" i="1"/>
</calcChain>
</file>

<file path=xl/sharedStrings.xml><?xml version="1.0" encoding="utf-8"?>
<sst xmlns="http://schemas.openxmlformats.org/spreadsheetml/2006/main" count="6" uniqueCount="6">
  <si>
    <t>Center</t>
  </si>
  <si>
    <t>AMC</t>
  </si>
  <si>
    <t>EHC</t>
  </si>
  <si>
    <t>GHC</t>
  </si>
  <si>
    <t>NHC</t>
  </si>
  <si>
    <t>2020 Flu Immunization Rate (Primary Care Population Over 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</si>
</sst>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16" fontId="1" fillId="2" borderId="1" xfId="0" applyNumberFormat="1" applyFont="1" applyFill="1" applyBorder="1"/>
    <xf numFmtId="16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Flu</a:t>
            </a:r>
            <a:r>
              <a:rPr lang="en-US" baseline="0"/>
              <a:t> </a:t>
            </a:r>
            <a:r>
              <a:rPr lang="en-US"/>
              <a:t>Immunization Rate (Patient Population)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AMC</c:v>
                </c:pt>
              </c:strCache>
            </c:strRef>
          </c:tx>
          <c:cat>
            <c:numRef>
              <c:f>Sheet1!$B$2:$H$2</c:f>
              <c:numCache>
                <c:formatCode>d\-mmm</c:formatCode>
                <c:ptCount val="6"/>
                <c:pt idx="0">
                  <c:v>44151</c:v>
                </c:pt>
                <c:pt idx="1">
                  <c:v>44158</c:v>
                </c:pt>
                <c:pt idx="2">
                  <c:v>44165</c:v>
                </c:pt>
                <c:pt idx="3">
                  <c:v>44172</c:v>
                </c:pt>
                <c:pt idx="4">
                  <c:v>44179</c:v>
                </c:pt>
                <c:pt idx="5">
                  <c:v>44193</c:v>
                </c:pt>
              </c:numCache>
            </c:numRef>
          </c:cat>
          <c:val>
            <c:numRef>
              <c:f>Sheet1!$B$3:$H$3</c:f>
              <c:numCache>
                <c:formatCode>0.0%</c:formatCode>
                <c:ptCount val="6"/>
                <c:pt idx="0">
                  <c:v>0.41</c:v>
                </c:pt>
                <c:pt idx="1">
                  <c:v>0.46300000000000002</c:v>
                </c:pt>
                <c:pt idx="2">
                  <c:v>0.48799999999999999</c:v>
                </c:pt>
                <c:pt idx="3">
                  <c:v>0.50828861061419206</c:v>
                </c:pt>
                <c:pt idx="4">
                  <c:v>0.51400000000000001</c:v>
                </c:pt>
                <c:pt idx="5">
                  <c:v>0.53210901859866655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FA-4F4D-AF15-0D621106F7AE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EHC</c:v>
                </c:pt>
              </c:strCache>
            </c:strRef>
          </c:tx>
          <c:cat>
            <c:numRef>
              <c:f>Sheet1!$B$2:$H$2</c:f>
              <c:numCache>
                <c:formatCode>d\-mmm</c:formatCode>
                <c:ptCount val="6"/>
                <c:pt idx="0">
                  <c:v>44151</c:v>
                </c:pt>
                <c:pt idx="1">
                  <c:v>44158</c:v>
                </c:pt>
                <c:pt idx="2">
                  <c:v>44165</c:v>
                </c:pt>
                <c:pt idx="3">
                  <c:v>44172</c:v>
                </c:pt>
                <c:pt idx="4">
                  <c:v>44179</c:v>
                </c:pt>
                <c:pt idx="5">
                  <c:v>44193</c:v>
                </c:pt>
              </c:numCache>
            </c:numRef>
          </c:cat>
          <c:val>
            <c:numRef>
              <c:f>Sheet1!$B$4:$H$4</c:f>
              <c:numCache>
                <c:formatCode>0.0%</c:formatCode>
                <c:ptCount val="6"/>
                <c:pt idx="0">
                  <c:v>0.34200000000000003</c:v>
                </c:pt>
                <c:pt idx="1">
                  <c:v>0.38600000000000001</c:v>
                </c:pt>
                <c:pt idx="2">
                  <c:v>0.40100000000000002</c:v>
                </c:pt>
                <c:pt idx="3">
                  <c:v>0.41665777967366963</c:v>
                </c:pt>
                <c:pt idx="4">
                  <c:v>0.42399999999999999</c:v>
                </c:pt>
                <c:pt idx="5">
                  <c:v>0.4430166420897409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FA-4F4D-AF15-0D621106F7AE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GHC</c:v>
                </c:pt>
              </c:strCache>
            </c:strRef>
          </c:tx>
          <c:cat>
            <c:numRef>
              <c:f>Sheet1!$B$2:$H$2</c:f>
              <c:numCache>
                <c:formatCode>d\-mmm</c:formatCode>
                <c:ptCount val="6"/>
                <c:pt idx="0">
                  <c:v>44151</c:v>
                </c:pt>
                <c:pt idx="1">
                  <c:v>44158</c:v>
                </c:pt>
                <c:pt idx="2">
                  <c:v>44165</c:v>
                </c:pt>
                <c:pt idx="3">
                  <c:v>44172</c:v>
                </c:pt>
                <c:pt idx="4">
                  <c:v>44179</c:v>
                </c:pt>
                <c:pt idx="5">
                  <c:v>44193</c:v>
                </c:pt>
              </c:numCache>
            </c:numRef>
          </c:cat>
          <c:val>
            <c:numRef>
              <c:f>Sheet1!$B$5:$H$5</c:f>
              <c:numCache>
                <c:formatCode>0.0%</c:formatCode>
                <c:ptCount val="6"/>
                <c:pt idx="0">
                  <c:v>0.40500000000000003</c:v>
                </c:pt>
                <c:pt idx="1">
                  <c:v>0.437</c:v>
                </c:pt>
                <c:pt idx="2">
                  <c:v>0.44600000000000001</c:v>
                </c:pt>
                <c:pt idx="3">
                  <c:v>0.45612460739696176</c:v>
                </c:pt>
                <c:pt idx="4">
                  <c:v>0.45800000000000002</c:v>
                </c:pt>
                <c:pt idx="5">
                  <c:v>0.47004754358161649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FA-4F4D-AF15-0D621106F7AE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NHC</c:v>
                </c:pt>
              </c:strCache>
            </c:strRef>
          </c:tx>
          <c:cat>
            <c:numRef>
              <c:f>Sheet1!$B$2:$H$2</c:f>
              <c:numCache>
                <c:formatCode>d\-mmm</c:formatCode>
                <c:ptCount val="6"/>
                <c:pt idx="0">
                  <c:v>44151</c:v>
                </c:pt>
                <c:pt idx="1">
                  <c:v>44158</c:v>
                </c:pt>
                <c:pt idx="2">
                  <c:v>44165</c:v>
                </c:pt>
                <c:pt idx="3">
                  <c:v>44172</c:v>
                </c:pt>
                <c:pt idx="4">
                  <c:v>44179</c:v>
                </c:pt>
                <c:pt idx="5">
                  <c:v>44193</c:v>
                </c:pt>
              </c:numCache>
            </c:numRef>
          </c:cat>
          <c:val>
            <c:numRef>
              <c:f>Sheet1!$B$6:$H$6</c:f>
              <c:numCache>
                <c:formatCode>0.0%</c:formatCode>
                <c:ptCount val="6"/>
                <c:pt idx="0">
                  <c:v>0.439</c:v>
                </c:pt>
                <c:pt idx="1">
                  <c:v>0.46100000000000002</c:v>
                </c:pt>
                <c:pt idx="2">
                  <c:v>0.47399999999999998</c:v>
                </c:pt>
                <c:pt idx="3">
                  <c:v>0.48761004238669708</c:v>
                </c:pt>
                <c:pt idx="4">
                  <c:v>0.495</c:v>
                </c:pt>
                <c:pt idx="5">
                  <c:v>0.50671815914393759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FA-4F4D-AF15-0D621106F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4768"/>
        <c:axId val="312623104"/>
      </c:lineChart>
      <c:dateAx>
        <c:axId val="188384768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crossAx val="312623104"/>
        <c:crosses val="autoZero"/>
        <c:auto val="1"/>
        <c:lblOffset val="100"/>
        <c:baseTimeUnit val="days"/>
      </c:dateAx>
      <c:valAx>
        <c:axId val="31262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Immunized</a:t>
                </a:r>
              </a:p>
            </c:rich>
          </c:tx>
          <c:layout/>
          <c:overlay val="0"/>
        </c:title>
        <c:numFmt formatCode="0.0%" sourceLinked="1"/>
        <c:majorTickMark val="none"/>
        <c:minorTickMark val="none"/>
        <c:tickLblPos val="nextTo"/>
        <c:crossAx val="18838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423862</xdr:colOff>
      <xdr:row>10</xdr:row>
      <xdr:rowOff>147637</xdr:rowOff>
    </xdr:from>
    <xdr:to>
      <xdr:col>13</xdr:col>
      <xdr:colOff>161925</xdr:colOff>
      <xdr:row>31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0504D"/>
      </a:accent1>
      <a:accent2>
        <a:srgbClr val="4F81B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M6" sqref="M6"/>
    </sheetView>
  </sheetViews>
  <sheetFormatPr defaultRowHeight="15" x14ac:dyDescent="0.25"/>
  <cols>
    <col min="3" max="3" width="12.140625" bestFit="1" customWidth="1"/>
    <col min="5" max="5" width="9.7109375" bestFit="1" customWidth="1"/>
    <col min="7" max="7" width="0" hidden="1" customWidth="1"/>
  </cols>
  <sheetData>
    <row r="1" spans="1:8" x14ac:dyDescent="0.25">
      <c r="B1" s="5" t="s">
        <v>5</v>
      </c>
      <c r="C1" s="5"/>
      <c r="D1" s="5"/>
      <c r="E1" s="5"/>
      <c r="F1" s="5"/>
      <c r="G1" s="5"/>
      <c r="H1" s="5"/>
    </row>
    <row r="2" spans="1:8" x14ac:dyDescent="0.25">
      <c r="A2" s="2" t="s">
        <v>0</v>
      </c>
      <c r="B2" s="3">
        <v>44151</v>
      </c>
      <c r="C2" s="3">
        <v>44158</v>
      </c>
      <c r="D2" s="3">
        <v>44165</v>
      </c>
      <c r="E2" s="3">
        <v>44172</v>
      </c>
      <c r="F2" s="3">
        <v>44179</v>
      </c>
      <c r="G2" s="3">
        <v>44186</v>
      </c>
      <c r="H2" s="3">
        <v>44193</v>
      </c>
    </row>
    <row r="3" spans="1:8" x14ac:dyDescent="0.25">
      <c r="A3" s="2" t="s">
        <v>1</v>
      </c>
      <c r="B3" s="1">
        <v>0.41</v>
      </c>
      <c r="C3" s="1">
        <v>0.46300000000000002</v>
      </c>
      <c r="D3" s="1">
        <v>0.48799999999999999</v>
      </c>
      <c r="E3" s="1">
        <f>4262/8385</f>
        <v>0.50828861061419206</v>
      </c>
      <c r="F3" s="4">
        <v>0.51400000000000001</v>
      </c>
      <c r="G3" t="e">
        <v>#N/A</v>
      </c>
      <c r="H3" s="1">
        <f>4549/8549</f>
        <v>0.53210901859866655</v>
      </c>
    </row>
    <row r="4" spans="1:8" x14ac:dyDescent="0.25">
      <c r="A4" s="2" t="s">
        <v>2</v>
      </c>
      <c r="B4" s="1">
        <v>0.34200000000000003</v>
      </c>
      <c r="C4" s="1">
        <v>0.38600000000000001</v>
      </c>
      <c r="D4" s="1">
        <v>0.40100000000000002</v>
      </c>
      <c r="E4" s="1">
        <f>3907/9377</f>
        <v>0.41665777967366963</v>
      </c>
      <c r="F4" s="4">
        <v>0.42399999999999999</v>
      </c>
      <c r="G4" t="e">
        <v>#N/A</v>
      </c>
      <c r="H4" s="1">
        <f>4206/9494</f>
        <v>0.4430166420897409</v>
      </c>
    </row>
    <row r="5" spans="1:8" x14ac:dyDescent="0.25">
      <c r="A5" s="2" t="s">
        <v>3</v>
      </c>
      <c r="B5" s="1">
        <v>0.40500000000000003</v>
      </c>
      <c r="C5" s="1">
        <v>0.437</v>
      </c>
      <c r="D5" s="1">
        <v>0.44600000000000001</v>
      </c>
      <c r="E5" s="1">
        <f>7116/15601</f>
        <v>0.45612460739696176</v>
      </c>
      <c r="F5" s="4">
        <v>0.45800000000000002</v>
      </c>
      <c r="G5" t="e">
        <v>#N/A</v>
      </c>
      <c r="H5" s="1">
        <f>7415/15775</f>
        <v>0.47004754358161649</v>
      </c>
    </row>
    <row r="6" spans="1:8" x14ac:dyDescent="0.25">
      <c r="A6" s="2" t="s">
        <v>4</v>
      </c>
      <c r="B6" s="1">
        <v>0.439</v>
      </c>
      <c r="C6" s="1">
        <v>0.46100000000000002</v>
      </c>
      <c r="D6" s="1">
        <v>0.47399999999999998</v>
      </c>
      <c r="E6" s="1">
        <f>5982/12268</f>
        <v>0.48761004238669708</v>
      </c>
      <c r="F6" s="4">
        <v>0.495</v>
      </c>
      <c r="G6" t="e">
        <v>#N/A</v>
      </c>
      <c r="H6" s="1">
        <f>6298/12429</f>
        <v>0.50671815914393759</v>
      </c>
    </row>
  </sheetData>
  <mergeCells count="1">
    <mergeCell ref="B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Allen, Isaac</cp:lastModifiedBy>
  <dcterms:created xsi:type="dcterms:W3CDTF">2020-11-30T15:10:27Z</dcterms:created>
  <dcterms:modified xsi:type="dcterms:W3CDTF">2020-12-29T17:51:31Z</dcterms:modified>
</cp:coreProperties>
</file>